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F21" i="1"/>
  <c r="F20" i="1"/>
  <c r="G19" i="1"/>
  <c r="F19" i="1"/>
  <c r="E19" i="1"/>
  <c r="D19" i="1"/>
  <c r="C19" i="1"/>
  <c r="F16" i="1"/>
  <c r="F15" i="1"/>
  <c r="F14" i="1"/>
  <c r="F13" i="1"/>
  <c r="F12" i="1"/>
  <c r="F11" i="1" s="1"/>
  <c r="G11" i="1"/>
  <c r="E11" i="1"/>
  <c r="D11" i="1"/>
  <c r="C11" i="1"/>
  <c r="F9" i="1"/>
  <c r="G6" i="1"/>
  <c r="G22" i="1" s="1"/>
  <c r="F6" i="1"/>
  <c r="F22" i="1" s="1"/>
  <c r="E6" i="1"/>
  <c r="E22" i="1" s="1"/>
  <c r="D6" i="1"/>
  <c r="C6" i="1"/>
  <c r="C22" i="1" s="1"/>
</calcChain>
</file>

<file path=xl/sharedStrings.xml><?xml version="1.0" encoding="utf-8"?>
<sst xmlns="http://schemas.openxmlformats.org/spreadsheetml/2006/main" count="32" uniqueCount="31">
  <si>
    <t>2021 г.</t>
  </si>
  <si>
    <t xml:space="preserve">Меню для питания детей 12 лет и старше в лагере с дневным пребыванием </t>
  </si>
  <si>
    <t>Наименование блюда</t>
  </si>
  <si>
    <t>Химический состав</t>
  </si>
  <si>
    <t>Сумма, руб.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</si>
  <si>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</si>
  <si>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</si>
  <si>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</si>
  <si>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</si>
  <si>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</si>
  <si>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</si>
  <si>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</si>
  <si>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Хлеб (витамин.) "Облепиховый"</t>
  </si>
  <si>
    <t>Хлеб "Дарницкий"</t>
  </si>
  <si>
    <t>Полдник</t>
  </si>
  <si>
    <t>ИТОГО:</t>
  </si>
  <si>
    <t>200/5</t>
  </si>
  <si>
    <t>16 июня</t>
  </si>
  <si>
    <t>Каша ячневая жидкая с маслом(р.311-2004)</t>
  </si>
  <si>
    <t>Бутерброд с сыром (р.3-2004)</t>
  </si>
  <si>
    <t>30/15</t>
  </si>
  <si>
    <t>Кофейный напиток (№692-2004)</t>
  </si>
  <si>
    <t>Нарезка из огурцов свежих с маслом растительным (р.14/1-2011, Екатеринбург)</t>
  </si>
  <si>
    <t>100/5</t>
  </si>
  <si>
    <t>Суп гороховый с мясом и гренками (№139-2004)</t>
  </si>
  <si>
    <t>250/10/20</t>
  </si>
  <si>
    <t>Курица, запеченная (№494-2004)</t>
  </si>
  <si>
    <t>Макаронные изделия отварные  (р.516-2004)</t>
  </si>
  <si>
    <t>Компот из кураги + Витамин "С" (р.638-2004)</t>
  </si>
  <si>
    <t xml:space="preserve">Кисломолочный напиток "Снежок" (р. 439-2006, Москва) </t>
  </si>
  <si>
    <t>Печенье "Советское время"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</si>
</sst>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name val="Arial"/>
      <family val="2"/>
    </font>
    <font>
      <i/>
      <sz val="11"/>
      <name val="Arial"/>
      <family val="2"/>
      <charset val="204"/>
    </font>
    <font>
      <i/>
      <sz val="12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1" fontId="5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164" fontId="2" fillId="4" borderId="1" xfId="3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/>
    </xf>
    <xf numFmtId="0" fontId="6" fillId="4" borderId="4" xfId="3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1" fontId="9" fillId="2" borderId="1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/>
    </xf>
    <xf numFmtId="49" fontId="3" fillId="3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164" fontId="2" fillId="4" borderId="1" xfId="1" applyNumberFormat="1" applyFont="1" applyFill="1" applyBorder="1" applyAlignment="1">
      <alignment horizontal="center" vertical="center"/>
    </xf>
    <xf numFmtId="1" fontId="2" fillId="4" borderId="1" xfId="1" applyNumberFormat="1" applyFont="1" applyFill="1" applyBorder="1" applyAlignment="1">
      <alignment horizontal="center" vertical="center"/>
    </xf>
    <xf numFmtId="0" fontId="2" fillId="3" borderId="1" xfId="2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14" fillId="3" borderId="1" xfId="1" applyFont="1" applyFill="1" applyBorder="1" applyAlignment="1">
      <alignment horizontal="center" vertical="center"/>
    </xf>
    <xf numFmtId="164" fontId="14" fillId="3" borderId="1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H8" sqref="H8"/>
    </sheetView>
  </sheetViews>
  <sheetFormatPr defaultRowHeight="15" x14ac:dyDescent="0.25"/>
  <cols>
    <col min="1" max="1" width="63.7109375" customWidth="1"/>
  </cols>
  <sheetData>
    <row r="1" spans="1:7" x14ac:dyDescent="0.25">
      <c r="A1" s="1" t="s">
        <v>1</v>
      </c>
      <c r="B1" s="1"/>
      <c r="C1" s="1"/>
      <c r="D1" s="1"/>
      <c r="E1" s="1"/>
      <c r="F1" s="1"/>
      <c r="G1" s="2" t="s">
        <v>17</v>
      </c>
    </row>
    <row r="2" spans="1:7" x14ac:dyDescent="0.25">
      <c r="A2" s="1"/>
      <c r="B2" s="1"/>
      <c r="C2" s="1"/>
      <c r="D2" s="1"/>
      <c r="E2" s="1"/>
      <c r="F2" s="1"/>
      <c r="G2" s="2" t="s">
        <v>0</v>
      </c>
    </row>
    <row r="4" spans="1:7" ht="15" customHeight="1" x14ac:dyDescent="0.25">
      <c r="A4" s="41" t="s">
        <v>2</v>
      </c>
      <c r="B4" s="36" t="s">
        <v>3</v>
      </c>
      <c r="C4" s="37"/>
      <c r="D4" s="37"/>
      <c r="E4" s="37"/>
      <c r="F4" s="38"/>
      <c r="G4" s="39" t="s">
        <v>4</v>
      </c>
    </row>
    <row r="5" spans="1:7" x14ac:dyDescent="0.25">
      <c r="A5" s="41"/>
      <c r="B5" s="15" t="s">
        <v>5</v>
      </c>
      <c r="C5" s="12" t="s">
        <v>6</v>
      </c>
      <c r="D5" s="12" t="s">
        <v>7</v>
      </c>
      <c r="E5" s="12" t="s">
        <v>8</v>
      </c>
      <c r="F5" s="13" t="s">
        <v>9</v>
      </c>
      <c r="G5" s="40"/>
    </row>
    <row r="6" spans="1:7" x14ac:dyDescent="0.25">
      <c r="A6" s="19" t="s">
        <v>10</v>
      </c>
      <c r="B6" s="20"/>
      <c r="C6" s="42">
        <f>C7+C8+C9+C10</f>
        <v>20.9</v>
      </c>
      <c r="D6" s="42">
        <f>D7+D8+D9+D10</f>
        <v>25.300000000000004</v>
      </c>
      <c r="E6" s="42">
        <f>E7+E8+E9+E10</f>
        <v>58.400000000000006</v>
      </c>
      <c r="F6" s="3">
        <f>F7+F8+F9+F10</f>
        <v>544.79999999999995</v>
      </c>
      <c r="G6" s="17">
        <f>G7+G8+G9+G10</f>
        <v>46.14</v>
      </c>
    </row>
    <row r="7" spans="1:7" x14ac:dyDescent="0.25">
      <c r="A7" s="24" t="s">
        <v>18</v>
      </c>
      <c r="B7" s="27" t="s">
        <v>16</v>
      </c>
      <c r="C7" s="29">
        <v>9.4</v>
      </c>
      <c r="D7" s="29">
        <v>17.600000000000001</v>
      </c>
      <c r="E7" s="29">
        <v>12.8</v>
      </c>
      <c r="F7" s="30">
        <v>247</v>
      </c>
      <c r="G7" s="18">
        <v>18.510000000000002</v>
      </c>
    </row>
    <row r="8" spans="1:7" x14ac:dyDescent="0.25">
      <c r="A8" s="43" t="s">
        <v>19</v>
      </c>
      <c r="B8" s="44" t="s">
        <v>20</v>
      </c>
      <c r="C8" s="45">
        <v>6.3</v>
      </c>
      <c r="D8" s="45">
        <v>4.3</v>
      </c>
      <c r="E8" s="45">
        <v>14.3</v>
      </c>
      <c r="F8" s="7">
        <v>121</v>
      </c>
      <c r="G8" s="18">
        <v>14.52</v>
      </c>
    </row>
    <row r="9" spans="1:7" x14ac:dyDescent="0.25">
      <c r="A9" s="22" t="s">
        <v>21</v>
      </c>
      <c r="B9" s="4">
        <v>200</v>
      </c>
      <c r="C9" s="4">
        <v>3.2</v>
      </c>
      <c r="D9" s="5">
        <v>3.1</v>
      </c>
      <c r="E9" s="5">
        <v>19</v>
      </c>
      <c r="F9" s="7">
        <f>E9*4+D9*9+C9*4</f>
        <v>116.7</v>
      </c>
      <c r="G9" s="6">
        <v>11.45</v>
      </c>
    </row>
    <row r="10" spans="1:7" x14ac:dyDescent="0.25">
      <c r="A10" s="23" t="s">
        <v>13</v>
      </c>
      <c r="B10" s="4">
        <v>30</v>
      </c>
      <c r="C10" s="8">
        <v>2</v>
      </c>
      <c r="D10" s="8">
        <v>0.3</v>
      </c>
      <c r="E10" s="8">
        <v>12.3</v>
      </c>
      <c r="F10" s="8">
        <v>60.1</v>
      </c>
      <c r="G10" s="6">
        <v>1.66</v>
      </c>
    </row>
    <row r="11" spans="1:7" x14ac:dyDescent="0.25">
      <c r="A11" s="19" t="s">
        <v>11</v>
      </c>
      <c r="B11" s="20"/>
      <c r="C11" s="42">
        <f>C12+C13+C14+C15+C16+C17+C18</f>
        <v>29.799999999999997</v>
      </c>
      <c r="D11" s="42">
        <f>D12+D13+D14+D15+D16+D17+D18</f>
        <v>33.199999999999996</v>
      </c>
      <c r="E11" s="42">
        <f>E12+E13+E14+E15+E16+E17+E18</f>
        <v>145.40000000000003</v>
      </c>
      <c r="F11" s="42">
        <f>F12+F13+F14+F15+F16+F17+F18</f>
        <v>999.50000000000011</v>
      </c>
      <c r="G11" s="17">
        <f>G12+G13+G14+G15+G16+G17+G18</f>
        <v>117.22999999999999</v>
      </c>
    </row>
    <row r="12" spans="1:7" x14ac:dyDescent="0.25">
      <c r="A12" s="21" t="s">
        <v>22</v>
      </c>
      <c r="B12" s="4" t="s">
        <v>23</v>
      </c>
      <c r="C12" s="5">
        <v>0.8</v>
      </c>
      <c r="D12" s="5">
        <v>5</v>
      </c>
      <c r="E12" s="5">
        <v>2.5</v>
      </c>
      <c r="F12" s="7">
        <f>E12*4+D12*9+C12*4</f>
        <v>58.2</v>
      </c>
      <c r="G12" s="18">
        <v>18.09</v>
      </c>
    </row>
    <row r="13" spans="1:7" x14ac:dyDescent="0.25">
      <c r="A13" s="22" t="s">
        <v>24</v>
      </c>
      <c r="B13" s="4" t="s">
        <v>25</v>
      </c>
      <c r="C13" s="4">
        <v>6.2</v>
      </c>
      <c r="D13" s="4">
        <v>5.6</v>
      </c>
      <c r="E13" s="4">
        <v>22.3</v>
      </c>
      <c r="F13" s="7">
        <f>C13*4+D13*9+E13*4</f>
        <v>164.4</v>
      </c>
      <c r="G13" s="6">
        <v>24.85</v>
      </c>
    </row>
    <row r="14" spans="1:7" x14ac:dyDescent="0.25">
      <c r="A14" s="46" t="s">
        <v>26</v>
      </c>
      <c r="B14" s="27">
        <v>75</v>
      </c>
      <c r="C14" s="47">
        <v>9.1</v>
      </c>
      <c r="D14" s="47">
        <v>16.3</v>
      </c>
      <c r="E14" s="47">
        <v>0.7</v>
      </c>
      <c r="F14" s="48">
        <f>E14*4+D14*9+C14*4</f>
        <v>185.90000000000003</v>
      </c>
      <c r="G14" s="49">
        <v>53.6</v>
      </c>
    </row>
    <row r="15" spans="1:7" x14ac:dyDescent="0.25">
      <c r="A15" s="22" t="s">
        <v>27</v>
      </c>
      <c r="B15" s="27">
        <v>250</v>
      </c>
      <c r="C15" s="29">
        <v>8.9</v>
      </c>
      <c r="D15" s="29">
        <v>5.5</v>
      </c>
      <c r="E15" s="29">
        <v>60.9</v>
      </c>
      <c r="F15" s="7">
        <f>C15*4+D15*9+E15*4</f>
        <v>328.7</v>
      </c>
      <c r="G15" s="26">
        <v>9.9700000000000006</v>
      </c>
    </row>
    <row r="16" spans="1:7" x14ac:dyDescent="0.25">
      <c r="A16" s="31" t="s">
        <v>28</v>
      </c>
      <c r="B16" s="32">
        <v>200</v>
      </c>
      <c r="C16" s="28">
        <v>0.4</v>
      </c>
      <c r="D16" s="28">
        <v>0</v>
      </c>
      <c r="E16" s="28">
        <v>30.9</v>
      </c>
      <c r="F16" s="16">
        <f>C16*4+D16*9+E16*4</f>
        <v>125.19999999999999</v>
      </c>
      <c r="G16" s="26">
        <v>6.81</v>
      </c>
    </row>
    <row r="17" spans="1:7" x14ac:dyDescent="0.25">
      <c r="A17" s="23" t="s">
        <v>12</v>
      </c>
      <c r="B17" s="4">
        <v>30</v>
      </c>
      <c r="C17" s="8">
        <v>2.4</v>
      </c>
      <c r="D17" s="8">
        <v>0.5</v>
      </c>
      <c r="E17" s="8">
        <v>15.8</v>
      </c>
      <c r="F17" s="8">
        <v>77</v>
      </c>
      <c r="G17" s="6">
        <v>2.25</v>
      </c>
    </row>
    <row r="18" spans="1:7" x14ac:dyDescent="0.25">
      <c r="A18" s="23" t="s">
        <v>13</v>
      </c>
      <c r="B18" s="4">
        <v>30</v>
      </c>
      <c r="C18" s="8">
        <v>2</v>
      </c>
      <c r="D18" s="8">
        <v>0.3</v>
      </c>
      <c r="E18" s="8">
        <v>12.3</v>
      </c>
      <c r="F18" s="8">
        <v>60.1</v>
      </c>
      <c r="G18" s="6">
        <v>1.66</v>
      </c>
    </row>
    <row r="19" spans="1:7" x14ac:dyDescent="0.25">
      <c r="A19" s="25" t="s">
        <v>14</v>
      </c>
      <c r="B19" s="14"/>
      <c r="C19" s="42">
        <f>C20+C21</f>
        <v>7.2</v>
      </c>
      <c r="D19" s="42">
        <f>D20+D21</f>
        <v>8.9</v>
      </c>
      <c r="E19" s="42">
        <f>E20+E21</f>
        <v>40.5</v>
      </c>
      <c r="F19" s="42">
        <f>F20+F21</f>
        <v>270.89999999999998</v>
      </c>
      <c r="G19" s="50">
        <f>G20+G21</f>
        <v>26.099999999999998</v>
      </c>
    </row>
    <row r="20" spans="1:7" x14ac:dyDescent="0.25">
      <c r="A20" s="51" t="s">
        <v>29</v>
      </c>
      <c r="B20" s="52">
        <v>200</v>
      </c>
      <c r="C20" s="53">
        <v>5</v>
      </c>
      <c r="D20" s="53">
        <v>5</v>
      </c>
      <c r="E20" s="53">
        <v>22</v>
      </c>
      <c r="F20" s="16">
        <f>C20*4+D20*9+E20*4</f>
        <v>153</v>
      </c>
      <c r="G20" s="54">
        <v>22.33</v>
      </c>
    </row>
    <row r="21" spans="1:7" x14ac:dyDescent="0.25">
      <c r="A21" s="46" t="s">
        <v>30</v>
      </c>
      <c r="B21" s="27">
        <v>28</v>
      </c>
      <c r="C21" s="55">
        <v>2.2000000000000002</v>
      </c>
      <c r="D21" s="55">
        <v>3.9</v>
      </c>
      <c r="E21" s="55">
        <v>18.5</v>
      </c>
      <c r="F21" s="56">
        <f>E21*4+D21*9+C21*4</f>
        <v>117.89999999999999</v>
      </c>
      <c r="G21" s="57">
        <v>3.77</v>
      </c>
    </row>
    <row r="22" spans="1:7" x14ac:dyDescent="0.25">
      <c r="A22" s="58" t="s">
        <v>15</v>
      </c>
      <c r="B22" s="59"/>
      <c r="C22" s="3">
        <f>C6+C11+C19</f>
        <v>57.9</v>
      </c>
      <c r="D22" s="3">
        <f>D6+D11+D19</f>
        <v>67.400000000000006</v>
      </c>
      <c r="E22" s="3">
        <f>E6+E11+E19</f>
        <v>244.30000000000004</v>
      </c>
      <c r="F22" s="3">
        <f>F6+F11+F19</f>
        <v>1815.2000000000003</v>
      </c>
      <c r="G22" s="50">
        <f>G6+G11+G19</f>
        <v>189.47</v>
      </c>
    </row>
    <row r="23" spans="1:7" x14ac:dyDescent="0.25">
      <c r="A23" s="33"/>
      <c r="B23" s="34"/>
      <c r="C23" s="35"/>
      <c r="D23" s="35"/>
      <c r="E23" s="35"/>
      <c r="F23" s="35"/>
      <c r="G23" s="17"/>
    </row>
    <row r="24" spans="1:7" x14ac:dyDescent="0.25">
      <c r="A24" s="10"/>
      <c r="B24" s="11"/>
      <c r="C24" s="3"/>
      <c r="D24" s="3"/>
      <c r="E24" s="3"/>
      <c r="F24" s="3"/>
      <c r="G24" s="9"/>
    </row>
  </sheetData>
  <mergeCells count="3">
    <mergeCell ref="A4:A5"/>
    <mergeCell ref="B4:F4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2021-06-11T10:17:47Z</dcterms:modified>
</cp:coreProperties>
</file>