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F21" i="1"/>
  <c r="G20" i="1"/>
  <c r="F20" i="1"/>
  <c r="E20" i="1"/>
  <c r="D20" i="1"/>
  <c r="C20" i="1"/>
  <c r="F17" i="1"/>
  <c r="F12" i="1" s="1"/>
  <c r="F13" i="1"/>
  <c r="G12" i="1"/>
  <c r="E12" i="1"/>
  <c r="D12" i="1"/>
  <c r="C12" i="1"/>
  <c r="F11" i="1"/>
  <c r="F9" i="1"/>
  <c r="F6" i="1" s="1"/>
  <c r="F7" i="1"/>
  <c r="G6" i="1"/>
  <c r="G23" i="1" s="1"/>
  <c r="E6" i="1"/>
  <c r="E23" i="1" s="1"/>
  <c r="D6" i="1"/>
  <c r="C6" i="1"/>
  <c r="C23" i="1" s="1"/>
  <c r="F23" i="1" l="1"/>
</calcChain>
</file>

<file path=xl/sharedStrings.xml><?xml version="1.0" encoding="utf-8"?>
<sst xmlns="http://schemas.openxmlformats.org/spreadsheetml/2006/main" count="31" uniqueCount="31">
  <si>
    <t>2021 г.</t>
  </si>
  <si>
    <t xml:space="preserve">Меню для питания детей 12 лет и старше в лагере с дневным пребыванием </t>
  </si>
  <si>
    <t>Наименование блюда</t>
  </si>
  <si>
    <t>Химический состав</t>
  </si>
  <si>
    <t>Сумма, руб.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</si>
  <si>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</si>
  <si>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</si>
  <si>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</si>
  <si>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</si>
  <si>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</si>
  <si>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</si>
  <si>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</si>
  <si>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Хлеб (витамин.) "Облепиховый"</t>
  </si>
  <si>
    <t>Хлеб "Дарницкий"</t>
  </si>
  <si>
    <t>Полдник</t>
  </si>
  <si>
    <t>ИТОГО:</t>
  </si>
  <si>
    <t>15 июня</t>
  </si>
  <si>
    <t>Каша пшеничная жидкая с маслом (№311-2004)</t>
  </si>
  <si>
    <t>200/5</t>
  </si>
  <si>
    <t>Йогуртный продукт "Услада" 1,2 % в инд. упаковке</t>
  </si>
  <si>
    <t>Чай с сахаром (№685-2004)</t>
  </si>
  <si>
    <t>Батон "Столичный"</t>
  </si>
  <si>
    <t>Нарезка из свежих овощей (р.14/1; 15/1-2011, Екатеринбург)</t>
  </si>
  <si>
    <t>Рассольник "Домашний"  c мясом со сметаной (р.131-2004)</t>
  </si>
  <si>
    <t>250/10/5</t>
  </si>
  <si>
    <t>Фрикадельки в соусе (№469 - 2004)</t>
  </si>
  <si>
    <t>80/30</t>
  </si>
  <si>
    <t>Гречка вязкая отварная (р.510-2004)</t>
  </si>
  <si>
    <t>Компот из изюма + Витамин "С" (р.638-2004)</t>
  </si>
  <si>
    <t>Фрукт (Апельсин)</t>
  </si>
  <si>
    <t>Нектар "Мой" в инд. уп.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</si>
</sst>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8"/>
      <name val="Arial"/>
      <family val="2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i/>
      <sz val="12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57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1" fontId="5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164" fontId="2" fillId="4" borderId="1" xfId="3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/>
    </xf>
    <xf numFmtId="0" fontId="6" fillId="4" borderId="4" xfId="3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11" fillId="2" borderId="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2" fontId="12" fillId="2" borderId="1" xfId="1" applyNumberFormat="1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center" vertical="center"/>
    </xf>
    <xf numFmtId="0" fontId="2" fillId="3" borderId="3" xfId="2" applyNumberFormat="1" applyFont="1" applyFill="1" applyBorder="1" applyAlignment="1">
      <alignment horizontal="center" vertical="center"/>
    </xf>
    <xf numFmtId="0" fontId="13" fillId="3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vertical="center"/>
    </xf>
    <xf numFmtId="0" fontId="2" fillId="0" borderId="1" xfId="2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1" fontId="9" fillId="2" borderId="1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C29" sqref="C29"/>
    </sheetView>
  </sheetViews>
  <sheetFormatPr defaultRowHeight="15" x14ac:dyDescent="0.25"/>
  <cols>
    <col min="1" max="1" width="63.7109375" customWidth="1"/>
  </cols>
  <sheetData>
    <row r="1" spans="1:7" x14ac:dyDescent="0.25">
      <c r="A1" s="1" t="s">
        <v>1</v>
      </c>
      <c r="B1" s="1"/>
      <c r="C1" s="1"/>
      <c r="D1" s="1"/>
      <c r="E1" s="1"/>
      <c r="F1" s="1"/>
      <c r="G1" s="2" t="s">
        <v>16</v>
      </c>
    </row>
    <row r="2" spans="1:7" x14ac:dyDescent="0.25">
      <c r="A2" s="1"/>
      <c r="B2" s="1"/>
      <c r="C2" s="1"/>
      <c r="D2" s="1"/>
      <c r="E2" s="1"/>
      <c r="F2" s="1"/>
      <c r="G2" s="2" t="s">
        <v>0</v>
      </c>
    </row>
    <row r="4" spans="1:7" ht="15" customHeight="1" x14ac:dyDescent="0.25">
      <c r="A4" s="29" t="s">
        <v>2</v>
      </c>
      <c r="B4" s="30" t="s">
        <v>3</v>
      </c>
      <c r="C4" s="31"/>
      <c r="D4" s="31"/>
      <c r="E4" s="31"/>
      <c r="F4" s="32"/>
      <c r="G4" s="33" t="s">
        <v>4</v>
      </c>
    </row>
    <row r="5" spans="1:7" x14ac:dyDescent="0.25">
      <c r="A5" s="29"/>
      <c r="B5" s="17" t="s">
        <v>5</v>
      </c>
      <c r="C5" s="13" t="s">
        <v>6</v>
      </c>
      <c r="D5" s="13" t="s">
        <v>7</v>
      </c>
      <c r="E5" s="13" t="s">
        <v>8</v>
      </c>
      <c r="F5" s="14" t="s">
        <v>9</v>
      </c>
      <c r="G5" s="34"/>
    </row>
    <row r="6" spans="1:7" x14ac:dyDescent="0.25">
      <c r="A6" s="21" t="s">
        <v>10</v>
      </c>
      <c r="B6" s="22"/>
      <c r="C6" s="23">
        <f>C7+C8+C9+C10+C11</f>
        <v>17.669999999999998</v>
      </c>
      <c r="D6" s="23">
        <f>D7+D8+D9+D10+D11</f>
        <v>13.700000000000001</v>
      </c>
      <c r="E6" s="23">
        <f>E7+E8+E9+E10+E11</f>
        <v>95.78</v>
      </c>
      <c r="F6" s="23">
        <f>F7+F8+F9+F10+F11</f>
        <v>588.79999999999995</v>
      </c>
      <c r="G6" s="35">
        <f>G7+G8+G9+G10+G11</f>
        <v>45.400000000000006</v>
      </c>
    </row>
    <row r="7" spans="1:7" x14ac:dyDescent="0.25">
      <c r="A7" s="25" t="s">
        <v>17</v>
      </c>
      <c r="B7" s="4" t="s">
        <v>18</v>
      </c>
      <c r="C7" s="5">
        <v>10.199999999999999</v>
      </c>
      <c r="D7" s="5">
        <v>12.9</v>
      </c>
      <c r="E7" s="5">
        <v>36</v>
      </c>
      <c r="F7" s="7">
        <f>C7*4+D7*9+E7*4</f>
        <v>300.89999999999998</v>
      </c>
      <c r="G7" s="15">
        <v>18.350000000000001</v>
      </c>
    </row>
    <row r="8" spans="1:7" x14ac:dyDescent="0.25">
      <c r="A8" s="24" t="s">
        <v>19</v>
      </c>
      <c r="B8" s="9">
        <v>95</v>
      </c>
      <c r="C8" s="36">
        <v>2.5</v>
      </c>
      <c r="D8" s="36"/>
      <c r="E8" s="36">
        <v>14.7</v>
      </c>
      <c r="F8" s="37">
        <v>80.8</v>
      </c>
      <c r="G8" s="6">
        <v>20.8</v>
      </c>
    </row>
    <row r="9" spans="1:7" x14ac:dyDescent="0.25">
      <c r="A9" s="25" t="s">
        <v>20</v>
      </c>
      <c r="B9" s="4">
        <v>200</v>
      </c>
      <c r="C9" s="5">
        <v>0.2</v>
      </c>
      <c r="D9" s="5">
        <v>0</v>
      </c>
      <c r="E9" s="5">
        <v>15</v>
      </c>
      <c r="F9" s="7">
        <f>E9*4+D9*9+C9*4</f>
        <v>60.8</v>
      </c>
      <c r="G9" s="20">
        <v>1.82</v>
      </c>
    </row>
    <row r="10" spans="1:7" x14ac:dyDescent="0.25">
      <c r="A10" s="26" t="s">
        <v>12</v>
      </c>
      <c r="B10" s="4">
        <v>30</v>
      </c>
      <c r="C10" s="8">
        <v>2.4</v>
      </c>
      <c r="D10" s="8">
        <v>0.5</v>
      </c>
      <c r="E10" s="8">
        <v>15.8</v>
      </c>
      <c r="F10" s="8">
        <v>77</v>
      </c>
      <c r="G10" s="6">
        <v>2.25</v>
      </c>
    </row>
    <row r="11" spans="1:7" x14ac:dyDescent="0.25">
      <c r="A11" s="24" t="s">
        <v>21</v>
      </c>
      <c r="B11" s="4">
        <v>30</v>
      </c>
      <c r="C11" s="5">
        <v>2.37</v>
      </c>
      <c r="D11" s="5">
        <v>0.3</v>
      </c>
      <c r="E11" s="5">
        <v>14.28</v>
      </c>
      <c r="F11" s="7">
        <f>C11*4+D11*9+E11*4</f>
        <v>69.3</v>
      </c>
      <c r="G11" s="20">
        <v>2.1800000000000002</v>
      </c>
    </row>
    <row r="12" spans="1:7" x14ac:dyDescent="0.25">
      <c r="A12" s="21" t="s">
        <v>11</v>
      </c>
      <c r="B12" s="22"/>
      <c r="C12" s="23">
        <f>C13+C14+C15+C16+C17+C19+C18</f>
        <v>22.78</v>
      </c>
      <c r="D12" s="23">
        <f>D13+D14+D15+D16+D17+D19+D18</f>
        <v>24.98</v>
      </c>
      <c r="E12" s="23">
        <f>E13+E14+E15+E16+E17+E19+E18</f>
        <v>95.95</v>
      </c>
      <c r="F12" s="23">
        <f>F13+F14+F15+F16+F17+F19+F18</f>
        <v>699.91</v>
      </c>
      <c r="G12" s="19">
        <f>G13+G14+G15+G16+G17+G19+G18</f>
        <v>100.12999999999998</v>
      </c>
    </row>
    <row r="13" spans="1:7" x14ac:dyDescent="0.25">
      <c r="A13" s="25" t="s">
        <v>22</v>
      </c>
      <c r="B13" s="4">
        <v>50</v>
      </c>
      <c r="C13" s="5">
        <v>0.5</v>
      </c>
      <c r="D13" s="5">
        <v>2.5499999999999998</v>
      </c>
      <c r="E13" s="5">
        <v>2.4</v>
      </c>
      <c r="F13" s="18">
        <f>C13*4+D13*9+E13*4</f>
        <v>34.549999999999997</v>
      </c>
      <c r="G13" s="38">
        <v>9.3000000000000007</v>
      </c>
    </row>
    <row r="14" spans="1:7" x14ac:dyDescent="0.25">
      <c r="A14" s="27" t="s">
        <v>23</v>
      </c>
      <c r="B14" s="39" t="s">
        <v>24</v>
      </c>
      <c r="C14" s="40">
        <v>4.8</v>
      </c>
      <c r="D14" s="40">
        <v>8.3000000000000007</v>
      </c>
      <c r="E14" s="40">
        <v>13.4</v>
      </c>
      <c r="F14" s="7">
        <v>147</v>
      </c>
      <c r="G14" s="20">
        <v>29.33</v>
      </c>
    </row>
    <row r="15" spans="1:7" x14ac:dyDescent="0.25">
      <c r="A15" s="27" t="s">
        <v>25</v>
      </c>
      <c r="B15" s="39" t="s">
        <v>26</v>
      </c>
      <c r="C15" s="41">
        <v>8.98</v>
      </c>
      <c r="D15" s="41">
        <v>8.9</v>
      </c>
      <c r="E15" s="41">
        <v>10.25</v>
      </c>
      <c r="F15" s="6">
        <v>157.06</v>
      </c>
      <c r="G15" s="42">
        <v>44.07</v>
      </c>
    </row>
    <row r="16" spans="1:7" x14ac:dyDescent="0.25">
      <c r="A16" s="27" t="s">
        <v>27</v>
      </c>
      <c r="B16" s="39">
        <v>200</v>
      </c>
      <c r="C16" s="43">
        <v>6.1</v>
      </c>
      <c r="D16" s="43">
        <v>4.93</v>
      </c>
      <c r="E16" s="43">
        <v>26.7</v>
      </c>
      <c r="F16" s="44">
        <v>176</v>
      </c>
      <c r="G16" s="20">
        <v>9.74</v>
      </c>
    </row>
    <row r="17" spans="1:7" x14ac:dyDescent="0.25">
      <c r="A17" s="45" t="s">
        <v>28</v>
      </c>
      <c r="B17" s="46">
        <v>200</v>
      </c>
      <c r="C17" s="40">
        <v>0.4</v>
      </c>
      <c r="D17" s="40">
        <v>0</v>
      </c>
      <c r="E17" s="40">
        <v>30.9</v>
      </c>
      <c r="F17" s="18">
        <f>C17*4+D17*9+E17*4</f>
        <v>125.19999999999999</v>
      </c>
      <c r="G17" s="15">
        <v>6.03</v>
      </c>
    </row>
    <row r="18" spans="1:7" x14ac:dyDescent="0.25">
      <c r="A18" s="25"/>
      <c r="B18" s="4"/>
      <c r="C18" s="5"/>
      <c r="D18" s="5"/>
      <c r="E18" s="5"/>
      <c r="F18" s="7"/>
      <c r="G18" s="20"/>
    </row>
    <row r="19" spans="1:7" x14ac:dyDescent="0.25">
      <c r="A19" s="26" t="s">
        <v>13</v>
      </c>
      <c r="B19" s="4">
        <v>30</v>
      </c>
      <c r="C19" s="8">
        <v>2</v>
      </c>
      <c r="D19" s="8">
        <v>0.3</v>
      </c>
      <c r="E19" s="8">
        <v>12.3</v>
      </c>
      <c r="F19" s="8">
        <v>60.1</v>
      </c>
      <c r="G19" s="6">
        <v>1.66</v>
      </c>
    </row>
    <row r="20" spans="1:7" x14ac:dyDescent="0.25">
      <c r="A20" s="28" t="s">
        <v>14</v>
      </c>
      <c r="B20" s="16"/>
      <c r="C20" s="47">
        <f>C21+C22</f>
        <v>2.1</v>
      </c>
      <c r="D20" s="47">
        <f>D21+D22</f>
        <v>0.5</v>
      </c>
      <c r="E20" s="47">
        <f>E21+E22</f>
        <v>50.5</v>
      </c>
      <c r="F20" s="47">
        <f>F21+F22</f>
        <v>214.9</v>
      </c>
      <c r="G20" s="47">
        <f>G21+G22</f>
        <v>45.39</v>
      </c>
    </row>
    <row r="21" spans="1:7" x14ac:dyDescent="0.25">
      <c r="A21" s="48" t="s">
        <v>29</v>
      </c>
      <c r="B21" s="49">
        <v>235</v>
      </c>
      <c r="C21" s="50">
        <v>2.1</v>
      </c>
      <c r="D21" s="50">
        <v>0.5</v>
      </c>
      <c r="E21" s="50">
        <v>26.5</v>
      </c>
      <c r="F21" s="51">
        <f>C21*4+D21*9+E21*4</f>
        <v>118.9</v>
      </c>
      <c r="G21" s="15">
        <v>25.89</v>
      </c>
    </row>
    <row r="22" spans="1:7" x14ac:dyDescent="0.25">
      <c r="A22" s="52" t="s">
        <v>30</v>
      </c>
      <c r="B22" s="4">
        <v>200</v>
      </c>
      <c r="C22" s="5"/>
      <c r="D22" s="5"/>
      <c r="E22" s="53">
        <v>24</v>
      </c>
      <c r="F22" s="37">
        <v>96</v>
      </c>
      <c r="G22" s="6">
        <v>19.5</v>
      </c>
    </row>
    <row r="23" spans="1:7" x14ac:dyDescent="0.25">
      <c r="A23" s="54" t="s">
        <v>15</v>
      </c>
      <c r="B23" s="55"/>
      <c r="C23" s="56">
        <f>C6+C12+C20</f>
        <v>42.550000000000004</v>
      </c>
      <c r="D23" s="56">
        <f>D6+D12+D20</f>
        <v>39.18</v>
      </c>
      <c r="E23" s="56">
        <f>E6+E12+E20</f>
        <v>242.23000000000002</v>
      </c>
      <c r="F23" s="56">
        <f>F6+F12+F20</f>
        <v>1503.6100000000001</v>
      </c>
      <c r="G23" s="19">
        <f>G6+G12+G20</f>
        <v>190.91999999999996</v>
      </c>
    </row>
    <row r="24" spans="1:7" x14ac:dyDescent="0.25">
      <c r="A24" s="11"/>
      <c r="B24" s="12"/>
      <c r="C24" s="3"/>
      <c r="D24" s="3"/>
      <c r="E24" s="3"/>
      <c r="F24" s="3"/>
      <c r="G24" s="10"/>
    </row>
  </sheetData>
  <mergeCells count="3">
    <mergeCell ref="A4:A5"/>
    <mergeCell ref="B4:F4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2021-06-10T03:45:53Z</dcterms:modified>
</cp:coreProperties>
</file>