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0" i="1"/>
  <c r="F20" i="1"/>
  <c r="E20" i="1"/>
  <c r="D20" i="1"/>
  <c r="C20" i="1"/>
  <c r="F16" i="1"/>
  <c r="F14" i="1"/>
  <c r="F13" i="1"/>
  <c r="G12" i="1"/>
  <c r="F12" i="1"/>
  <c r="E12" i="1"/>
  <c r="D12" i="1"/>
  <c r="C12" i="1"/>
  <c r="F11" i="1"/>
  <c r="F9" i="1"/>
  <c r="F8" i="1"/>
  <c r="F7" i="1"/>
  <c r="F6" i="1" s="1"/>
  <c r="F23" i="1" s="1"/>
  <c r="G6" i="1"/>
  <c r="G23" i="1" s="1"/>
  <c r="E6" i="1"/>
  <c r="E23" i="1" s="1"/>
  <c r="D6" i="1"/>
  <c r="D23" i="1" s="1"/>
  <c r="C6" i="1"/>
  <c r="C23" i="1" s="1"/>
</calcChain>
</file>

<file path=xl/sharedStrings.xml><?xml version="1.0" encoding="utf-8"?>
<sst xmlns="http://schemas.openxmlformats.org/spreadsheetml/2006/main" count="32" uniqueCount="32">
  <si>
    <t>2021 г.</t>
  </si>
  <si>
    <t xml:space="preserve">Меню для питания детей 12 лет и старше в лагере с дневным пребыванием </t>
  </si>
  <si>
    <t>Наименование блюда</t>
  </si>
  <si>
    <t>Химический состав</t>
  </si>
  <si>
    <t>Сумма, руб.</t>
  </si>
  <si>
    <t>Выход, г</t>
  </si>
  <si>
    <t>Белки, г</t>
  </si>
  <si>
    <t>Жиры, г</t>
  </si>
  <si>
    <t>Угл. г</t>
  </si>
  <si>
    <t>ЭЦ, ккал</t>
  </si>
  <si>
    <t>Завтрак</t>
  </si>
  <si>
    <t>Хлеб "Белый" 1-й с</t>
  </si>
  <si>
    <t>Обед</t>
  </si>
  <si>
    <t>Хлеб (витамин.) "Облепиховый"</t>
  </si>
  <si>
    <t>Хлеб "Дарницкий"</t>
  </si>
  <si>
    <t>Полдник</t>
  </si>
  <si>
    <t>ИТОГО:</t>
  </si>
  <si>
    <t>Нектар "Мой" в инд. уп.</t>
  </si>
  <si>
    <t>9 июня</t>
  </si>
  <si>
    <t>Суп молочный с макаронными изделиями (№160-2004)</t>
  </si>
  <si>
    <t>Бутерброд с маслом (р.1-2004)</t>
  </si>
  <si>
    <t>30/10</t>
  </si>
  <si>
    <t>Чай с сахаром (№685-2004)</t>
  </si>
  <si>
    <t>Нарезка из свежих овощей с маслом растительным (р.14/1; 15/1-2011, Екатеринбург)</t>
  </si>
  <si>
    <t>100/5</t>
  </si>
  <si>
    <t>Щи из свежей капусты с картофелем со сметаной (№124-2004)</t>
  </si>
  <si>
    <t>250/5</t>
  </si>
  <si>
    <t>Биточки рублены из курицы с маслом (№ 500 - 2004)</t>
  </si>
  <si>
    <t>90/5</t>
  </si>
  <si>
    <t>Картофельное пюре (р.520-2004)</t>
  </si>
  <si>
    <t>Булочка "Розанчик"</t>
  </si>
  <si>
    <t xml:space="preserve">Кисломолочный напиток Ряженка (р. 439-2006, Москва)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</si>
</sst>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8"/>
      <name val="Arial"/>
      <family val="2"/>
    </font>
    <font>
      <i/>
      <sz val="11"/>
      <name val="Arial"/>
      <family val="2"/>
      <charset val="204"/>
    </font>
    <font>
      <sz val="11"/>
      <name val="Arial"/>
      <family val="2"/>
      <charset val="204"/>
    </font>
    <font>
      <i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 Cyr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</cellStyleXfs>
  <cellXfs count="64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164" fontId="5" fillId="2" borderId="1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left" vertical="center" wrapText="1"/>
    </xf>
    <xf numFmtId="1" fontId="2" fillId="3" borderId="1" xfId="1" applyNumberFormat="1" applyFont="1" applyFill="1" applyBorder="1" applyAlignment="1">
      <alignment horizontal="center" vertical="center"/>
    </xf>
    <xf numFmtId="164" fontId="2" fillId="4" borderId="1" xfId="3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 wrapText="1"/>
    </xf>
    <xf numFmtId="0" fontId="6" fillId="4" borderId="4" xfId="3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2" fillId="4" borderId="1" xfId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1" fontId="8" fillId="0" borderId="1" xfId="1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0" fontId="2" fillId="0" borderId="1" xfId="2" applyNumberFormat="1" applyFont="1" applyFill="1" applyBorder="1" applyAlignment="1">
      <alignment horizontal="center" vertical="center"/>
    </xf>
    <xf numFmtId="0" fontId="2" fillId="3" borderId="3" xfId="2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0" fontId="10" fillId="3" borderId="1" xfId="1" applyNumberFormat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/>
    </xf>
    <xf numFmtId="0" fontId="11" fillId="2" borderId="1" xfId="1" applyNumberFormat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left" vertical="center"/>
    </xf>
    <xf numFmtId="0" fontId="11" fillId="2" borderId="5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0" fillId="3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/>
    </xf>
    <xf numFmtId="1" fontId="2" fillId="4" borderId="1" xfId="1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0" fontId="4" fillId="3" borderId="4" xfId="4" applyFont="1" applyFill="1" applyBorder="1" applyAlignment="1">
      <alignment horizontal="left" vertical="center" wrapText="1"/>
    </xf>
    <xf numFmtId="0" fontId="2" fillId="3" borderId="1" xfId="4" applyFont="1" applyFill="1" applyBorder="1" applyAlignment="1">
      <alignment horizontal="center" vertical="center"/>
    </xf>
    <xf numFmtId="164" fontId="4" fillId="0" borderId="1" xfId="4" applyNumberFormat="1" applyFont="1" applyFill="1" applyBorder="1" applyAlignment="1">
      <alignment horizontal="center" vertical="center"/>
    </xf>
    <xf numFmtId="164" fontId="4" fillId="3" borderId="1" xfId="4" applyNumberFormat="1" applyFont="1" applyFill="1" applyBorder="1" applyAlignment="1">
      <alignment horizontal="center" vertical="center"/>
    </xf>
    <xf numFmtId="1" fontId="2" fillId="0" borderId="1" xfId="4" applyNumberFormat="1" applyFont="1" applyFill="1" applyBorder="1" applyAlignment="1">
      <alignment horizontal="center" vertical="center"/>
    </xf>
    <xf numFmtId="0" fontId="2" fillId="0" borderId="1" xfId="4" applyNumberFormat="1" applyFont="1" applyFill="1" applyBorder="1" applyAlignment="1">
      <alignment horizontal="center" vertical="center"/>
    </xf>
    <xf numFmtId="0" fontId="13" fillId="3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0" fontId="14" fillId="3" borderId="1" xfId="1" applyFont="1" applyFill="1" applyBorder="1" applyAlignment="1">
      <alignment horizontal="center" vertical="center"/>
    </xf>
    <xf numFmtId="164" fontId="14" fillId="3" borderId="1" xfId="1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_Меню с 11 до 18 лет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A25" sqref="A25"/>
    </sheetView>
  </sheetViews>
  <sheetFormatPr defaultRowHeight="15" x14ac:dyDescent="0.25"/>
  <cols>
    <col min="1" max="1" width="63.7109375" customWidth="1"/>
  </cols>
  <sheetData>
    <row r="1" spans="1:7" x14ac:dyDescent="0.25">
      <c r="A1" s="1" t="s">
        <v>1</v>
      </c>
      <c r="B1" s="1"/>
      <c r="C1" s="1"/>
      <c r="D1" s="1"/>
      <c r="E1" s="1"/>
      <c r="F1" s="1"/>
      <c r="G1" s="2" t="s">
        <v>18</v>
      </c>
    </row>
    <row r="2" spans="1:7" x14ac:dyDescent="0.25">
      <c r="A2" s="1"/>
      <c r="B2" s="1"/>
      <c r="C2" s="1"/>
      <c r="D2" s="1"/>
      <c r="E2" s="1"/>
      <c r="F2" s="1"/>
      <c r="G2" s="2" t="s">
        <v>0</v>
      </c>
    </row>
    <row r="4" spans="1:7" ht="15" customHeight="1" x14ac:dyDescent="0.25">
      <c r="A4" s="44" t="s">
        <v>2</v>
      </c>
      <c r="B4" s="38" t="s">
        <v>3</v>
      </c>
      <c r="C4" s="39"/>
      <c r="D4" s="39"/>
      <c r="E4" s="39"/>
      <c r="F4" s="40"/>
      <c r="G4" s="41" t="s">
        <v>4</v>
      </c>
    </row>
    <row r="5" spans="1:7" x14ac:dyDescent="0.25">
      <c r="A5" s="44"/>
      <c r="B5" s="22" t="s">
        <v>5</v>
      </c>
      <c r="C5" s="23" t="s">
        <v>6</v>
      </c>
      <c r="D5" s="23" t="s">
        <v>7</v>
      </c>
      <c r="E5" s="23" t="s">
        <v>8</v>
      </c>
      <c r="F5" s="24" t="s">
        <v>9</v>
      </c>
      <c r="G5" s="42"/>
    </row>
    <row r="6" spans="1:7" x14ac:dyDescent="0.25">
      <c r="A6" s="25" t="s">
        <v>10</v>
      </c>
      <c r="B6" s="30"/>
      <c r="C6" s="3">
        <f>C7+C8+C9++C10+C11</f>
        <v>14.66</v>
      </c>
      <c r="D6" s="3">
        <f>D7+D8+D9++D10+D11</f>
        <v>18.059999999999999</v>
      </c>
      <c r="E6" s="3">
        <f>E7+E8+E9++E10+E11</f>
        <v>80.099999999999994</v>
      </c>
      <c r="F6" s="3">
        <f>F7+F8+F9++F10+F11</f>
        <v>541.58000000000004</v>
      </c>
      <c r="G6" s="3">
        <f>G7+G8+G9++G10+G11</f>
        <v>35.11</v>
      </c>
    </row>
    <row r="7" spans="1:7" x14ac:dyDescent="0.25">
      <c r="A7" s="45" t="s">
        <v>19</v>
      </c>
      <c r="B7" s="46">
        <v>250</v>
      </c>
      <c r="C7" s="47">
        <v>8.1999999999999993</v>
      </c>
      <c r="D7" s="47">
        <v>9.1</v>
      </c>
      <c r="E7" s="47">
        <v>26</v>
      </c>
      <c r="F7" s="9">
        <f>E7*4+D7*9+C7*4</f>
        <v>218.7</v>
      </c>
      <c r="G7" s="7">
        <v>19.82</v>
      </c>
    </row>
    <row r="8" spans="1:7" x14ac:dyDescent="0.25">
      <c r="A8" s="12" t="s">
        <v>20</v>
      </c>
      <c r="B8" s="48" t="s">
        <v>21</v>
      </c>
      <c r="C8" s="6">
        <v>2.2999999999999998</v>
      </c>
      <c r="D8" s="6">
        <v>8.3000000000000007</v>
      </c>
      <c r="E8" s="6">
        <v>14.5</v>
      </c>
      <c r="F8" s="49">
        <f>C8*4+D8*9+E8*4</f>
        <v>141.9</v>
      </c>
      <c r="G8" s="32">
        <v>10.14</v>
      </c>
    </row>
    <row r="9" spans="1:7" x14ac:dyDescent="0.25">
      <c r="A9" s="26" t="s">
        <v>22</v>
      </c>
      <c r="B9" s="5">
        <v>200</v>
      </c>
      <c r="C9" s="6">
        <v>0.2</v>
      </c>
      <c r="D9" s="6">
        <v>0</v>
      </c>
      <c r="E9" s="6">
        <v>15</v>
      </c>
      <c r="F9" s="9">
        <f>E9*4+D9*9+C9*4</f>
        <v>60.8</v>
      </c>
      <c r="G9" s="7">
        <v>1.82</v>
      </c>
    </row>
    <row r="10" spans="1:7" x14ac:dyDescent="0.25">
      <c r="A10" s="26"/>
      <c r="B10" s="5"/>
      <c r="C10" s="6"/>
      <c r="D10" s="6"/>
      <c r="E10" s="6"/>
      <c r="F10" s="9"/>
      <c r="G10" s="7"/>
    </row>
    <row r="11" spans="1:7" x14ac:dyDescent="0.25">
      <c r="A11" s="13" t="s">
        <v>14</v>
      </c>
      <c r="B11" s="5">
        <v>60</v>
      </c>
      <c r="C11" s="50">
        <v>3.96</v>
      </c>
      <c r="D11" s="50">
        <v>0.66</v>
      </c>
      <c r="E11" s="50">
        <v>24.6</v>
      </c>
      <c r="F11" s="51">
        <f>C11*4+D11*9+E11*4</f>
        <v>120.18</v>
      </c>
      <c r="G11" s="7">
        <v>3.33</v>
      </c>
    </row>
    <row r="12" spans="1:7" x14ac:dyDescent="0.25">
      <c r="A12" s="29" t="s">
        <v>12</v>
      </c>
      <c r="B12" s="30"/>
      <c r="C12" s="3">
        <f>C13+C14+C15+C16+C17+C18+C19</f>
        <v>30.6</v>
      </c>
      <c r="D12" s="3">
        <f>D13+D14+D15+D16+D17+D18+D19</f>
        <v>28.366666666666671</v>
      </c>
      <c r="E12" s="3">
        <f>E13+E14+E15+E16+E17+E18+E19</f>
        <v>106.93333333333334</v>
      </c>
      <c r="F12" s="3">
        <f>F13+F14+F15+F16+F17+F18+F19</f>
        <v>806.81333333333328</v>
      </c>
      <c r="G12" s="31">
        <f>G13+G14+G15+G16+G17+G18+G19</f>
        <v>116.51</v>
      </c>
    </row>
    <row r="13" spans="1:7" ht="25.5" x14ac:dyDescent="0.25">
      <c r="A13" s="26" t="s">
        <v>23</v>
      </c>
      <c r="B13" s="5" t="s">
        <v>24</v>
      </c>
      <c r="C13" s="6">
        <v>1</v>
      </c>
      <c r="D13" s="6">
        <v>5.166666666666667</v>
      </c>
      <c r="E13" s="6">
        <v>3.833333333333333</v>
      </c>
      <c r="F13" s="49">
        <f>C13*4+D13*9+E13*4</f>
        <v>65.833333333333329</v>
      </c>
      <c r="G13" s="32">
        <v>19.46</v>
      </c>
    </row>
    <row r="14" spans="1:7" x14ac:dyDescent="0.25">
      <c r="A14" s="26" t="s">
        <v>25</v>
      </c>
      <c r="B14" s="5" t="s">
        <v>26</v>
      </c>
      <c r="C14" s="6">
        <v>4.4000000000000004</v>
      </c>
      <c r="D14" s="6">
        <v>6</v>
      </c>
      <c r="E14" s="6">
        <v>8.5</v>
      </c>
      <c r="F14" s="9">
        <f>E14*4+D14*9+C14*4</f>
        <v>105.6</v>
      </c>
      <c r="G14" s="7">
        <v>12.14</v>
      </c>
    </row>
    <row r="15" spans="1:7" x14ac:dyDescent="0.25">
      <c r="A15" s="12" t="s">
        <v>27</v>
      </c>
      <c r="B15" s="15" t="s">
        <v>28</v>
      </c>
      <c r="C15" s="52">
        <v>15.23</v>
      </c>
      <c r="D15" s="52">
        <v>8.5</v>
      </c>
      <c r="E15" s="52">
        <v>4.9000000000000004</v>
      </c>
      <c r="F15" s="52">
        <v>158.58000000000001</v>
      </c>
      <c r="G15" s="53">
        <v>39.33</v>
      </c>
    </row>
    <row r="16" spans="1:7" x14ac:dyDescent="0.25">
      <c r="A16" s="54" t="s">
        <v>29</v>
      </c>
      <c r="B16" s="55">
        <v>200</v>
      </c>
      <c r="C16" s="56">
        <v>5.2</v>
      </c>
      <c r="D16" s="56">
        <v>7.9</v>
      </c>
      <c r="E16" s="57">
        <v>35.6</v>
      </c>
      <c r="F16" s="58">
        <f>C16*4+D16*9+E16*4</f>
        <v>234.3</v>
      </c>
      <c r="G16" s="59">
        <v>22.09</v>
      </c>
    </row>
    <row r="17" spans="1:7" x14ac:dyDescent="0.25">
      <c r="A17" s="18" t="s">
        <v>17</v>
      </c>
      <c r="B17" s="5">
        <v>200</v>
      </c>
      <c r="C17" s="6"/>
      <c r="D17" s="6"/>
      <c r="E17" s="27">
        <v>24</v>
      </c>
      <c r="F17" s="28">
        <v>96</v>
      </c>
      <c r="G17" s="7">
        <v>19.5</v>
      </c>
    </row>
    <row r="18" spans="1:7" x14ac:dyDescent="0.25">
      <c r="A18" s="13" t="s">
        <v>13</v>
      </c>
      <c r="B18" s="5">
        <v>30</v>
      </c>
      <c r="C18" s="10">
        <v>2.4</v>
      </c>
      <c r="D18" s="10">
        <v>0.5</v>
      </c>
      <c r="E18" s="10">
        <v>15.8</v>
      </c>
      <c r="F18" s="10">
        <v>77</v>
      </c>
      <c r="G18" s="7">
        <v>2.25</v>
      </c>
    </row>
    <row r="19" spans="1:7" x14ac:dyDescent="0.25">
      <c r="A19" s="8" t="s">
        <v>11</v>
      </c>
      <c r="B19" s="5">
        <v>30</v>
      </c>
      <c r="C19" s="11">
        <v>2.37</v>
      </c>
      <c r="D19" s="11">
        <v>0.3</v>
      </c>
      <c r="E19" s="11">
        <v>14.3</v>
      </c>
      <c r="F19" s="11">
        <v>69.5</v>
      </c>
      <c r="G19" s="7">
        <v>1.74</v>
      </c>
    </row>
    <row r="20" spans="1:7" x14ac:dyDescent="0.25">
      <c r="A20" s="33" t="s">
        <v>15</v>
      </c>
      <c r="B20" s="34"/>
      <c r="C20" s="3">
        <f>C22+C21</f>
        <v>8.85</v>
      </c>
      <c r="D20" s="3">
        <f>D22+D21</f>
        <v>8.6999999999999993</v>
      </c>
      <c r="E20" s="3">
        <f>E22+E21</f>
        <v>38.450000000000003</v>
      </c>
      <c r="F20" s="3">
        <f>F22+F21</f>
        <v>294.5</v>
      </c>
      <c r="G20" s="35">
        <f>G22+G21</f>
        <v>30.18</v>
      </c>
    </row>
    <row r="21" spans="1:7" x14ac:dyDescent="0.25">
      <c r="A21" s="14" t="s">
        <v>30</v>
      </c>
      <c r="B21" s="15">
        <v>50</v>
      </c>
      <c r="C21" s="16">
        <v>3.25</v>
      </c>
      <c r="D21" s="16">
        <v>3.7</v>
      </c>
      <c r="E21" s="16">
        <v>30.05</v>
      </c>
      <c r="F21" s="17">
        <f>E21*4+D21*9+C21*4</f>
        <v>166.5</v>
      </c>
      <c r="G21" s="60">
        <v>8.5</v>
      </c>
    </row>
    <row r="22" spans="1:7" x14ac:dyDescent="0.25">
      <c r="A22" s="61" t="s">
        <v>31</v>
      </c>
      <c r="B22" s="62">
        <v>200</v>
      </c>
      <c r="C22" s="63">
        <v>5.6</v>
      </c>
      <c r="D22" s="63">
        <v>5</v>
      </c>
      <c r="E22" s="63">
        <v>8.4</v>
      </c>
      <c r="F22" s="49">
        <v>128</v>
      </c>
      <c r="G22" s="43">
        <v>21.68</v>
      </c>
    </row>
    <row r="23" spans="1:7" x14ac:dyDescent="0.25">
      <c r="A23" s="36" t="s">
        <v>16</v>
      </c>
      <c r="B23" s="37"/>
      <c r="C23" s="4">
        <f>C6+C12+C20</f>
        <v>54.110000000000007</v>
      </c>
      <c r="D23" s="4">
        <f>D6+D12+D20</f>
        <v>55.126666666666665</v>
      </c>
      <c r="E23" s="4">
        <f>E6+E12+E20</f>
        <v>225.48333333333335</v>
      </c>
      <c r="F23" s="4">
        <f>F6+F12+F20</f>
        <v>1642.8933333333334</v>
      </c>
      <c r="G23" s="35">
        <f>G6+G12+G20</f>
        <v>181.8</v>
      </c>
    </row>
    <row r="24" spans="1:7" x14ac:dyDescent="0.25">
      <c r="A24" s="20"/>
      <c r="B24" s="21"/>
      <c r="C24" s="4"/>
      <c r="D24" s="4"/>
      <c r="E24" s="4"/>
      <c r="F24" s="4"/>
      <c r="G24" s="19"/>
    </row>
  </sheetData>
  <mergeCells count="3">
    <mergeCell ref="A4:A5"/>
    <mergeCell ref="B4:F4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2021-06-07T10:30:12Z</dcterms:modified>
</cp:coreProperties>
</file>