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F21" i="1"/>
  <c r="G20" i="1"/>
  <c r="F20" i="1"/>
  <c r="E20" i="1"/>
  <c r="D20" i="1"/>
  <c r="C20" i="1"/>
  <c r="F16" i="1"/>
  <c r="F12" i="1" s="1"/>
  <c r="F15" i="1"/>
  <c r="F14" i="1"/>
  <c r="F13" i="1"/>
  <c r="G12" i="1"/>
  <c r="E12" i="1"/>
  <c r="D12" i="1"/>
  <c r="C12" i="1"/>
  <c r="F8" i="1"/>
  <c r="F7" i="1"/>
  <c r="G6" i="1"/>
  <c r="G23" i="1" s="1"/>
  <c r="F6" i="1"/>
  <c r="E6" i="1"/>
  <c r="E23" i="1" s="1"/>
  <c r="D6" i="1"/>
  <c r="C6" i="1"/>
  <c r="C23" i="1" s="1"/>
  <c r="F23" i="1" l="1"/>
</calcChain>
</file>

<file path=xl/sharedStrings.xml><?xml version="1.0" encoding="utf-8"?>
<sst xmlns="http://schemas.openxmlformats.org/spreadsheetml/2006/main" count="33" uniqueCount="32">
  <si>
    <t>2021 г.</t>
  </si>
  <si>
    <t xml:space="preserve">Меню для питания детей 12 лет и старше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</si>
  <si>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</si>
  <si>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</si>
  <si>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</si>
  <si>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</si>
  <si>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</si>
  <si>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</si>
  <si>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</si>
  <si>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</si>
  <si>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</si>
  <si>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Хлеб "Белый" 1-й с</t>
  </si>
  <si>
    <t>Обед</t>
  </si>
  <si>
    <t>Нектар "Мой" в инд. уп.</t>
  </si>
  <si>
    <t>Хлеб (витамин.) "Облепиховый"</t>
  </si>
  <si>
    <t>Хлеб "Дарницкий"</t>
  </si>
  <si>
    <t>Полдник</t>
  </si>
  <si>
    <t>250/10/5</t>
  </si>
  <si>
    <t>4 июня</t>
  </si>
  <si>
    <t>Суп молочный с макаронными изделиями (№160-2004)</t>
  </si>
  <si>
    <t>Бутерброд с маслом (р.1-2004)</t>
  </si>
  <si>
    <t>30/10</t>
  </si>
  <si>
    <t>Чай с лимоном (№686-2004)</t>
  </si>
  <si>
    <t>200/5</t>
  </si>
  <si>
    <t>Нарезка из свежих овощей с маслом растительным (р.14/1; 15/1-2011, Екатеринбург)</t>
  </si>
  <si>
    <t>100/5</t>
  </si>
  <si>
    <t>Борщ с капустой и картофелем, с мясом, со сметаной (р.110-2004)</t>
  </si>
  <si>
    <t>Шницель мясной с маслом (№451-2004)</t>
  </si>
  <si>
    <t>Рис припущенный (№512-2004)</t>
  </si>
  <si>
    <t>Кисель из концентрата  + вит "С"(591-1996)</t>
  </si>
  <si>
    <t>Фрукт (Апельсин)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</si>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</sst>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64" fontId="2" fillId="4" borderId="1" xfId="3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3" xfId="2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6" fillId="4" borderId="4" xfId="3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3" workbookViewId="0">
      <selection activeCell="A10" sqref="A10"/>
    </sheetView>
  </sheetViews>
  <sheetFormatPr defaultRowHeight="15" x14ac:dyDescent="0.25"/>
  <cols>
    <col min="1" max="1" width="63.7109375" customWidth="1"/>
  </cols>
  <sheetData>
    <row r="1" spans="1:7" x14ac:dyDescent="0.25">
      <c r="A1" s="1" t="s">
        <v>1</v>
      </c>
      <c r="B1" s="1"/>
      <c r="C1" s="1"/>
      <c r="D1" s="1"/>
      <c r="E1" s="1"/>
      <c r="F1" s="1"/>
      <c r="G1" s="2" t="s">
        <v>18</v>
      </c>
    </row>
    <row r="2" spans="1:7" x14ac:dyDescent="0.25">
      <c r="A2" s="1"/>
      <c r="B2" s="1"/>
      <c r="C2" s="1"/>
      <c r="D2" s="1"/>
      <c r="E2" s="1"/>
      <c r="F2" s="1"/>
      <c r="G2" s="2" t="s">
        <v>0</v>
      </c>
    </row>
    <row r="4" spans="1:7" ht="15" customHeight="1" x14ac:dyDescent="0.25">
      <c r="A4" s="26" t="s">
        <v>2</v>
      </c>
      <c r="B4" s="43" t="s">
        <v>3</v>
      </c>
      <c r="C4" s="44"/>
      <c r="D4" s="44"/>
      <c r="E4" s="44"/>
      <c r="F4" s="45"/>
      <c r="G4" s="27" t="s">
        <v>4</v>
      </c>
    </row>
    <row r="5" spans="1:7" x14ac:dyDescent="0.25">
      <c r="A5" s="26"/>
      <c r="B5" s="3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28"/>
    </row>
    <row r="6" spans="1:7" x14ac:dyDescent="0.25">
      <c r="A6" s="14" t="s">
        <v>10</v>
      </c>
      <c r="B6" s="15"/>
      <c r="C6" s="6">
        <f>C7+C8+C9+C11+C10</f>
        <v>12.6</v>
      </c>
      <c r="D6" s="6">
        <f>D7+D8+D9+D11+D10</f>
        <v>17.7</v>
      </c>
      <c r="E6" s="6">
        <f>E7+E8+E9+E11+E10</f>
        <v>68</v>
      </c>
      <c r="F6" s="6">
        <f>F7+F8+F9+F11+F10</f>
        <v>482.70000000000005</v>
      </c>
      <c r="G6" s="8">
        <f>G7+G8+G9+G11+G10</f>
        <v>34.619999999999997</v>
      </c>
    </row>
    <row r="7" spans="1:7" x14ac:dyDescent="0.25">
      <c r="A7" s="29" t="s">
        <v>19</v>
      </c>
      <c r="B7" s="30">
        <v>250</v>
      </c>
      <c r="C7" s="31">
        <v>8.1999999999999993</v>
      </c>
      <c r="D7" s="31">
        <v>9.1</v>
      </c>
      <c r="E7" s="31">
        <v>26</v>
      </c>
      <c r="F7" s="16">
        <f>E7*4+D7*9+C7*4</f>
        <v>218.7</v>
      </c>
      <c r="G7" s="11">
        <v>19.82</v>
      </c>
    </row>
    <row r="8" spans="1:7" x14ac:dyDescent="0.25">
      <c r="A8" s="32" t="s">
        <v>20</v>
      </c>
      <c r="B8" s="33" t="s">
        <v>21</v>
      </c>
      <c r="C8" s="10">
        <v>2.2999999999999998</v>
      </c>
      <c r="D8" s="10">
        <v>8.3000000000000007</v>
      </c>
      <c r="E8" s="10">
        <v>14.5</v>
      </c>
      <c r="F8" s="34">
        <f>C8*4+D8*9+E8*4</f>
        <v>141.9</v>
      </c>
      <c r="G8" s="11">
        <v>10.14</v>
      </c>
    </row>
    <row r="9" spans="1:7" x14ac:dyDescent="0.25">
      <c r="A9" s="35" t="s">
        <v>22</v>
      </c>
      <c r="B9" s="9" t="s">
        <v>23</v>
      </c>
      <c r="C9" s="9">
        <v>0.1</v>
      </c>
      <c r="D9" s="10">
        <v>0</v>
      </c>
      <c r="E9" s="9">
        <v>15.2</v>
      </c>
      <c r="F9" s="9">
        <v>62</v>
      </c>
      <c r="G9" s="11">
        <v>3</v>
      </c>
    </row>
    <row r="10" spans="1:7" x14ac:dyDescent="0.25">
      <c r="A10" s="12"/>
      <c r="B10" s="9"/>
      <c r="C10" s="21"/>
      <c r="D10" s="21"/>
      <c r="E10" s="21"/>
      <c r="F10" s="21"/>
      <c r="G10" s="11"/>
    </row>
    <row r="11" spans="1:7" x14ac:dyDescent="0.25">
      <c r="A11" s="36" t="s">
        <v>15</v>
      </c>
      <c r="B11" s="9">
        <v>30</v>
      </c>
      <c r="C11" s="20">
        <v>2</v>
      </c>
      <c r="D11" s="20">
        <v>0.3</v>
      </c>
      <c r="E11" s="20">
        <v>12.3</v>
      </c>
      <c r="F11" s="20">
        <v>60.1</v>
      </c>
      <c r="G11" s="11">
        <v>1.66</v>
      </c>
    </row>
    <row r="12" spans="1:7" x14ac:dyDescent="0.25">
      <c r="A12" s="46" t="s">
        <v>12</v>
      </c>
      <c r="B12" s="15"/>
      <c r="C12" s="6">
        <f>C14+C15+C17+C19+C13+C18+C16</f>
        <v>29.47</v>
      </c>
      <c r="D12" s="6">
        <f>D14+D15+D17+D19+D13+D18+D16</f>
        <v>33.166666666666671</v>
      </c>
      <c r="E12" s="6">
        <f>E14+E15+E17+E19+E13+E18+E16</f>
        <v>142.36333333333334</v>
      </c>
      <c r="F12" s="6">
        <f>F14+F15+F17+F19+F13+F18+F16</f>
        <v>990.85333333333335</v>
      </c>
      <c r="G12" s="8">
        <f>G14+G15+G17+G19+G13+G18+G16</f>
        <v>113.02</v>
      </c>
    </row>
    <row r="13" spans="1:7" ht="25.5" x14ac:dyDescent="0.25">
      <c r="A13" s="35" t="s">
        <v>24</v>
      </c>
      <c r="B13" s="9" t="s">
        <v>25</v>
      </c>
      <c r="C13" s="10">
        <v>1</v>
      </c>
      <c r="D13" s="10">
        <v>5.166666666666667</v>
      </c>
      <c r="E13" s="10">
        <v>3.833333333333333</v>
      </c>
      <c r="F13" s="34">
        <f>C13*4+D13*9+E13*4</f>
        <v>65.833333333333329</v>
      </c>
      <c r="G13" s="47">
        <v>19.46</v>
      </c>
    </row>
    <row r="14" spans="1:7" x14ac:dyDescent="0.25">
      <c r="A14" s="32" t="s">
        <v>26</v>
      </c>
      <c r="B14" s="9" t="s">
        <v>17</v>
      </c>
      <c r="C14" s="10">
        <v>4.0999999999999996</v>
      </c>
      <c r="D14" s="10">
        <v>4.9000000000000004</v>
      </c>
      <c r="E14" s="10">
        <v>15.6</v>
      </c>
      <c r="F14" s="16">
        <f>C14*4+D14*9+E14*4</f>
        <v>122.9</v>
      </c>
      <c r="G14" s="11">
        <v>27.3</v>
      </c>
    </row>
    <row r="15" spans="1:7" x14ac:dyDescent="0.25">
      <c r="A15" s="37" t="s">
        <v>27</v>
      </c>
      <c r="B15" s="38" t="s">
        <v>25</v>
      </c>
      <c r="C15" s="10">
        <v>14.8</v>
      </c>
      <c r="D15" s="10">
        <v>14.3</v>
      </c>
      <c r="E15" s="10">
        <v>11.3</v>
      </c>
      <c r="F15" s="16">
        <f>E15*4+D15*9+C15*4</f>
        <v>233.10000000000002</v>
      </c>
      <c r="G15" s="11">
        <v>49</v>
      </c>
    </row>
    <row r="16" spans="1:7" x14ac:dyDescent="0.25">
      <c r="A16" s="39" t="s">
        <v>28</v>
      </c>
      <c r="B16" s="19">
        <v>200</v>
      </c>
      <c r="C16" s="18">
        <v>4.8</v>
      </c>
      <c r="D16" s="18">
        <v>8</v>
      </c>
      <c r="E16" s="18">
        <v>49.33</v>
      </c>
      <c r="F16" s="16">
        <f>E16*4+D16*9+C16*4</f>
        <v>288.52</v>
      </c>
      <c r="G16" s="11">
        <v>10.86</v>
      </c>
    </row>
    <row r="17" spans="1:7" x14ac:dyDescent="0.25">
      <c r="A17" s="40" t="s">
        <v>29</v>
      </c>
      <c r="B17" s="30">
        <v>200</v>
      </c>
      <c r="C17" s="30">
        <v>0</v>
      </c>
      <c r="D17" s="30">
        <v>0</v>
      </c>
      <c r="E17" s="30">
        <v>32.200000000000003</v>
      </c>
      <c r="F17" s="30">
        <v>134</v>
      </c>
      <c r="G17" s="41">
        <v>2.41</v>
      </c>
    </row>
    <row r="18" spans="1:7" x14ac:dyDescent="0.25">
      <c r="A18" s="36" t="s">
        <v>14</v>
      </c>
      <c r="B18" s="9">
        <v>30</v>
      </c>
      <c r="C18" s="20">
        <v>2.4</v>
      </c>
      <c r="D18" s="20">
        <v>0.5</v>
      </c>
      <c r="E18" s="20">
        <v>15.8</v>
      </c>
      <c r="F18" s="20">
        <v>77</v>
      </c>
      <c r="G18" s="11">
        <v>2.25</v>
      </c>
    </row>
    <row r="19" spans="1:7" x14ac:dyDescent="0.25">
      <c r="A19" s="12" t="s">
        <v>11</v>
      </c>
      <c r="B19" s="9">
        <v>30</v>
      </c>
      <c r="C19" s="21">
        <v>2.37</v>
      </c>
      <c r="D19" s="21">
        <v>0.3</v>
      </c>
      <c r="E19" s="21">
        <v>14.3</v>
      </c>
      <c r="F19" s="21">
        <v>69.5</v>
      </c>
      <c r="G19" s="11">
        <v>1.74</v>
      </c>
    </row>
    <row r="20" spans="1:7" x14ac:dyDescent="0.25">
      <c r="A20" s="14" t="s">
        <v>16</v>
      </c>
      <c r="B20" s="15"/>
      <c r="C20" s="6">
        <f>C21+C22</f>
        <v>2.4300000000000002</v>
      </c>
      <c r="D20" s="6">
        <f>D21+D22</f>
        <v>0.54</v>
      </c>
      <c r="E20" s="6">
        <f>E21+E22</f>
        <v>54.510000000000005</v>
      </c>
      <c r="F20" s="7">
        <f>F21+F22</f>
        <v>232.62</v>
      </c>
      <c r="G20" s="8">
        <f>G21+G22</f>
        <v>49.239999999999995</v>
      </c>
    </row>
    <row r="21" spans="1:7" x14ac:dyDescent="0.25">
      <c r="A21" s="22" t="s">
        <v>30</v>
      </c>
      <c r="B21" s="23">
        <v>270</v>
      </c>
      <c r="C21" s="42">
        <v>2.4300000000000002</v>
      </c>
      <c r="D21" s="42">
        <v>0.54</v>
      </c>
      <c r="E21" s="42">
        <v>30.51</v>
      </c>
      <c r="F21" s="24">
        <f>C21*4+D21*9+E21*4</f>
        <v>136.62</v>
      </c>
      <c r="G21" s="11">
        <v>29.74</v>
      </c>
    </row>
    <row r="22" spans="1:7" x14ac:dyDescent="0.25">
      <c r="A22" s="17" t="s">
        <v>13</v>
      </c>
      <c r="B22" s="9">
        <v>200</v>
      </c>
      <c r="C22" s="10"/>
      <c r="D22" s="10"/>
      <c r="E22" s="13">
        <v>24</v>
      </c>
      <c r="F22" s="25">
        <v>96</v>
      </c>
      <c r="G22" s="11">
        <v>19.5</v>
      </c>
    </row>
    <row r="23" spans="1:7" x14ac:dyDescent="0.25">
      <c r="A23" s="48" t="s">
        <v>31</v>
      </c>
      <c r="B23" s="48"/>
      <c r="C23" s="7">
        <f>C6+C12+C20</f>
        <v>44.5</v>
      </c>
      <c r="D23" s="7">
        <f>D6+D12+D20</f>
        <v>51.406666666666673</v>
      </c>
      <c r="E23" s="7">
        <f>E6+E12+E20</f>
        <v>264.87333333333333</v>
      </c>
      <c r="F23" s="7">
        <f>F6+F12+F20</f>
        <v>1706.1733333333332</v>
      </c>
      <c r="G23" s="8">
        <f>G6+G12+G20</f>
        <v>196.88</v>
      </c>
    </row>
  </sheetData>
  <mergeCells count="3">
    <mergeCell ref="A4:A5"/>
    <mergeCell ref="B4:F4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2021-06-03T10:17:29Z</dcterms:modified>
</cp:coreProperties>
</file>