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0" i="1"/>
  <c r="F20" i="1"/>
  <c r="E20" i="1"/>
  <c r="D20" i="1"/>
  <c r="C20" i="1"/>
  <c r="F17" i="1"/>
  <c r="F15" i="1"/>
  <c r="F11" i="1" s="1"/>
  <c r="F13" i="1"/>
  <c r="F12" i="1"/>
  <c r="G11" i="1"/>
  <c r="E11" i="1"/>
  <c r="D11" i="1"/>
  <c r="C11" i="1"/>
  <c r="F9" i="1"/>
  <c r="F8" i="1"/>
  <c r="F7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<sst xmlns="http://schemas.openxmlformats.org/spreadsheetml/2006/main" count="32" uniqueCount="32">
  <si>
    <t>2021 г.</t>
  </si>
  <si>
    <t xml:space="preserve">Меню для питания детей 12 лет и старше в лагере с дневным пребыванием </t>
  </si>
  <si>
    <t>Наименование блюда</t>
  </si>
  <si>
    <t>Химический состав</t>
  </si>
  <si>
    <t>Сумма, руб.</t>
  </si>
  <si>
    <t>Выход, г</t>
  </si>
  <si>
    <t>Белки, г</t>
  </si>
  <si>
    <t>Жиры, г</t>
  </si>
  <si>
    <t>Угл. г</t>
  </si>
  <si>
    <t>ЭЦ, ккал</t>
  </si>
  <si>
    <t>Завтрак</t>
  </si>
  <si>
    <t>Хлеб "Белый" 1-й с</t>
  </si>
  <si>
    <t>Обед</t>
  </si>
  <si>
    <t>Нектар "Мой" в инд. уп.</t>
  </si>
  <si>
    <t>Хлеб (витамин.) "Облепиховый"</t>
  </si>
  <si>
    <t>Хлеб "Дарницкий"</t>
  </si>
  <si>
    <t>Полдник</t>
  </si>
  <si>
    <t>2 июня</t>
  </si>
  <si>
    <t>Запеканка из творога со сгущенным молоком (№366-2004)</t>
  </si>
  <si>
    <t>160/20</t>
  </si>
  <si>
    <t>Бутерброд с сыром (р.3-2004)</t>
  </si>
  <si>
    <t>30/15</t>
  </si>
  <si>
    <t>Кофейный напиток (№692-2004)</t>
  </si>
  <si>
    <t>Нарезка из огурцов свежих (1996)</t>
  </si>
  <si>
    <t>Щи из свежей капусты с картофелем с мясом, со сметаной (№124-2004)</t>
  </si>
  <si>
    <t>250/10/5</t>
  </si>
  <si>
    <t>Гуляш из говяжьего сердца №437-2004</t>
  </si>
  <si>
    <t>50/50</t>
  </si>
  <si>
    <t>Картофельное пюре (р.520-2004)</t>
  </si>
  <si>
    <t xml:space="preserve">Сельдь с/с </t>
  </si>
  <si>
    <t>Напиток из сухофруктов + Витамин "С" (р.638-2004)</t>
  </si>
  <si>
    <t>Фрукт 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</si>
</sst>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</cellStyleXfs>
  <cellXfs count="54">
    <xf numFmtId="0" fontId="0" fillId="0" borderId="0" xfId="0"/>
    <xf numFmtId="0" fontId="1" fillId="0" borderId="0" xfId="0" applyFont="1"/>
    <xf numFmtId="14" fontId="1" fillId="0" borderId="0" xfId="0" applyNumberFormat="1" applyFont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left" vertical="center"/>
    </xf>
    <xf numFmtId="0" fontId="6" fillId="0" borderId="4" xfId="2" applyFont="1" applyFill="1" applyBorder="1" applyAlignment="1">
      <alignment horizontal="left" vertical="center" wrapText="1"/>
    </xf>
    <xf numFmtId="0" fontId="2" fillId="0" borderId="1" xfId="2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" fontId="2" fillId="3" borderId="1" xfId="1" applyNumberFormat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vertical="center"/>
    </xf>
    <xf numFmtId="0" fontId="6" fillId="4" borderId="4" xfId="3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2" fillId="4" borderId="4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49" fontId="3" fillId="3" borderId="1" xfId="1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164" fontId="2" fillId="4" borderId="1" xfId="3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center"/>
    </xf>
    <xf numFmtId="0" fontId="4" fillId="3" borderId="4" xfId="4" applyFont="1" applyFill="1" applyBorder="1" applyAlignment="1">
      <alignment horizontal="left" vertical="center"/>
    </xf>
    <xf numFmtId="0" fontId="2" fillId="3" borderId="1" xfId="4" applyFont="1" applyFill="1" applyBorder="1" applyAlignment="1">
      <alignment horizontal="center" vertical="center"/>
    </xf>
    <xf numFmtId="164" fontId="4" fillId="0" borderId="1" xfId="4" applyNumberFormat="1" applyFont="1" applyFill="1" applyBorder="1" applyAlignment="1">
      <alignment horizontal="center" vertical="center"/>
    </xf>
    <xf numFmtId="164" fontId="4" fillId="3" borderId="1" xfId="4" applyNumberFormat="1" applyFont="1" applyFill="1" applyBorder="1" applyAlignment="1">
      <alignment horizontal="center" vertical="center"/>
    </xf>
    <xf numFmtId="1" fontId="2" fillId="0" borderId="1" xfId="4" applyNumberFormat="1" applyFont="1" applyFill="1" applyBorder="1" applyAlignment="1">
      <alignment horizontal="center" vertical="center"/>
    </xf>
    <xf numFmtId="0" fontId="2" fillId="0" borderId="1" xfId="4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right" vertical="center"/>
    </xf>
    <xf numFmtId="0" fontId="3" fillId="3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3" xfId="2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_Меню с 11 до 18 лет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A4" sqref="A4:G22"/>
    </sheetView>
  </sheetViews>
  <sheetFormatPr defaultRowHeight="15" x14ac:dyDescent="0.25"/>
  <cols>
    <col min="1" max="1" width="63.7109375" customWidth="1"/>
  </cols>
  <sheetData>
    <row r="1" spans="1:7" x14ac:dyDescent="0.25">
      <c r="A1" s="1" t="s">
        <v>1</v>
      </c>
      <c r="B1" s="1"/>
      <c r="C1" s="1"/>
      <c r="D1" s="1"/>
      <c r="E1" s="1"/>
      <c r="F1" s="1"/>
      <c r="G1" s="2" t="s">
        <v>17</v>
      </c>
    </row>
    <row r="2" spans="1:7" x14ac:dyDescent="0.25">
      <c r="A2" s="1"/>
      <c r="B2" s="1"/>
      <c r="C2" s="1"/>
      <c r="D2" s="1"/>
      <c r="E2" s="1"/>
      <c r="F2" s="1"/>
      <c r="G2" s="2" t="s">
        <v>0</v>
      </c>
    </row>
    <row r="4" spans="1:7" ht="15" customHeight="1" x14ac:dyDescent="0.25">
      <c r="A4" s="3" t="s">
        <v>2</v>
      </c>
      <c r="B4" s="3" t="s">
        <v>3</v>
      </c>
      <c r="C4" s="3"/>
      <c r="D4" s="3"/>
      <c r="E4" s="3"/>
      <c r="F4" s="3"/>
      <c r="G4" s="4" t="s">
        <v>4</v>
      </c>
    </row>
    <row r="5" spans="1:7" x14ac:dyDescent="0.25">
      <c r="A5" s="3"/>
      <c r="B5" s="5" t="s">
        <v>5</v>
      </c>
      <c r="C5" s="6" t="s">
        <v>6</v>
      </c>
      <c r="D5" s="6" t="s">
        <v>7</v>
      </c>
      <c r="E5" s="6" t="s">
        <v>8</v>
      </c>
      <c r="F5" s="7" t="s">
        <v>9</v>
      </c>
      <c r="G5" s="8"/>
    </row>
    <row r="6" spans="1:7" x14ac:dyDescent="0.25">
      <c r="A6" s="19" t="s">
        <v>10</v>
      </c>
      <c r="B6" s="20"/>
      <c r="C6" s="9">
        <f>C7+C9+C8+C10</f>
        <v>36.699999999999996</v>
      </c>
      <c r="D6" s="9">
        <f>D7+D9+D8+D10</f>
        <v>19.7</v>
      </c>
      <c r="E6" s="9">
        <f>E7+E9+E8+E10</f>
        <v>80.399999999999991</v>
      </c>
      <c r="F6" s="10">
        <f>F7+F9+F8+F10</f>
        <v>645.4</v>
      </c>
      <c r="G6" s="11">
        <f>G7+G8+G9+G10</f>
        <v>96.73</v>
      </c>
    </row>
    <row r="7" spans="1:7" x14ac:dyDescent="0.25">
      <c r="A7" s="27" t="s">
        <v>18</v>
      </c>
      <c r="B7" s="23" t="s">
        <v>19</v>
      </c>
      <c r="C7" s="14">
        <v>25</v>
      </c>
      <c r="D7" s="14">
        <v>12</v>
      </c>
      <c r="E7" s="14">
        <v>31.1</v>
      </c>
      <c r="F7" s="22">
        <f>E7*4+D7*9+C7*4</f>
        <v>332.4</v>
      </c>
      <c r="G7" s="15">
        <v>68.510000000000005</v>
      </c>
    </row>
    <row r="8" spans="1:7" x14ac:dyDescent="0.25">
      <c r="A8" s="28" t="s">
        <v>20</v>
      </c>
      <c r="B8" s="29" t="s">
        <v>21</v>
      </c>
      <c r="C8" s="30">
        <v>6.1</v>
      </c>
      <c r="D8" s="31">
        <v>4.0999999999999996</v>
      </c>
      <c r="E8" s="30">
        <v>14.5</v>
      </c>
      <c r="F8" s="22">
        <f>C8*4+D8*9+E8*4</f>
        <v>119.3</v>
      </c>
      <c r="G8" s="15">
        <v>14.52</v>
      </c>
    </row>
    <row r="9" spans="1:7" x14ac:dyDescent="0.25">
      <c r="A9" s="12" t="s">
        <v>22</v>
      </c>
      <c r="B9" s="13">
        <v>200</v>
      </c>
      <c r="C9" s="13">
        <v>3.2</v>
      </c>
      <c r="D9" s="14">
        <v>3.1</v>
      </c>
      <c r="E9" s="14">
        <v>19</v>
      </c>
      <c r="F9" s="22">
        <f>E9*4+D9*9+C9*4</f>
        <v>116.7</v>
      </c>
      <c r="G9" s="15">
        <v>11.45</v>
      </c>
    </row>
    <row r="10" spans="1:7" x14ac:dyDescent="0.25">
      <c r="A10" s="25" t="s">
        <v>14</v>
      </c>
      <c r="B10" s="13">
        <v>30</v>
      </c>
      <c r="C10" s="32">
        <v>2.4</v>
      </c>
      <c r="D10" s="32">
        <v>0.5</v>
      </c>
      <c r="E10" s="32">
        <v>15.8</v>
      </c>
      <c r="F10" s="32">
        <v>77</v>
      </c>
      <c r="G10" s="15">
        <v>2.25</v>
      </c>
    </row>
    <row r="11" spans="1:7" x14ac:dyDescent="0.25">
      <c r="A11" s="19" t="s">
        <v>12</v>
      </c>
      <c r="B11" s="20"/>
      <c r="C11" s="9">
        <f>C12+C13+C17+C18+C19+C16+C14+C15</f>
        <v>32.17</v>
      </c>
      <c r="D11" s="9">
        <f>D12+D13+D17+D18+D19+D16+D14+D15</f>
        <v>36.5</v>
      </c>
      <c r="E11" s="9">
        <f>E12+E13+E17+E18+E19+E16+E14+E15</f>
        <v>106</v>
      </c>
      <c r="F11" s="9">
        <f>F12+F13+F17+F18+F19+F16+F14+F15</f>
        <v>882.7</v>
      </c>
      <c r="G11" s="11">
        <f>G12+G17+G18+G19+G13+G16+G14+G15</f>
        <v>103.79</v>
      </c>
    </row>
    <row r="12" spans="1:7" x14ac:dyDescent="0.25">
      <c r="A12" s="16" t="s">
        <v>23</v>
      </c>
      <c r="B12" s="13">
        <v>100</v>
      </c>
      <c r="C12" s="14">
        <v>0.8</v>
      </c>
      <c r="D12" s="14">
        <v>5</v>
      </c>
      <c r="E12" s="14">
        <v>2.6</v>
      </c>
      <c r="F12" s="22">
        <f>E12*4+D12*9+C12*4</f>
        <v>58.6</v>
      </c>
      <c r="G12" s="15">
        <v>17.23</v>
      </c>
    </row>
    <row r="13" spans="1:7" x14ac:dyDescent="0.25">
      <c r="A13" s="12" t="s">
        <v>24</v>
      </c>
      <c r="B13" s="13" t="s">
        <v>25</v>
      </c>
      <c r="C13" s="14">
        <v>4.4000000000000004</v>
      </c>
      <c r="D13" s="14">
        <v>6</v>
      </c>
      <c r="E13" s="14">
        <v>8.5</v>
      </c>
      <c r="F13" s="22">
        <f>E13*4+D13*9+C13*4</f>
        <v>105.6</v>
      </c>
      <c r="G13" s="15">
        <v>23.65</v>
      </c>
    </row>
    <row r="14" spans="1:7" x14ac:dyDescent="0.25">
      <c r="A14" s="33" t="s">
        <v>26</v>
      </c>
      <c r="B14" s="34" t="s">
        <v>27</v>
      </c>
      <c r="C14" s="35">
        <v>14.9</v>
      </c>
      <c r="D14" s="35">
        <v>14.3</v>
      </c>
      <c r="E14" s="35">
        <v>6.8</v>
      </c>
      <c r="F14" s="36">
        <v>214.8</v>
      </c>
      <c r="G14" s="37">
        <v>23.05</v>
      </c>
    </row>
    <row r="15" spans="1:7" x14ac:dyDescent="0.25">
      <c r="A15" s="38" t="s">
        <v>28</v>
      </c>
      <c r="B15" s="39">
        <v>200</v>
      </c>
      <c r="C15" s="40">
        <v>5.2</v>
      </c>
      <c r="D15" s="40">
        <v>7.9</v>
      </c>
      <c r="E15" s="41">
        <v>35.6</v>
      </c>
      <c r="F15" s="42">
        <f>C15*4+D15*9+E15*4</f>
        <v>234.3</v>
      </c>
      <c r="G15" s="43">
        <v>22.09</v>
      </c>
    </row>
    <row r="16" spans="1:7" x14ac:dyDescent="0.25">
      <c r="A16" s="12" t="s">
        <v>29</v>
      </c>
      <c r="B16" s="44">
        <v>25</v>
      </c>
      <c r="C16" s="13">
        <v>1.7</v>
      </c>
      <c r="D16" s="13">
        <v>2.7</v>
      </c>
      <c r="E16" s="13">
        <v>1</v>
      </c>
      <c r="F16" s="13">
        <v>37</v>
      </c>
      <c r="G16" s="15">
        <v>10.82</v>
      </c>
    </row>
    <row r="17" spans="1:7" x14ac:dyDescent="0.25">
      <c r="A17" s="26" t="s">
        <v>30</v>
      </c>
      <c r="B17" s="45">
        <v>200</v>
      </c>
      <c r="C17" s="21">
        <v>0.8</v>
      </c>
      <c r="D17" s="21">
        <v>0</v>
      </c>
      <c r="E17" s="21">
        <v>24.9</v>
      </c>
      <c r="F17" s="22">
        <f>C17*4+D17*9+E17*4</f>
        <v>102.8</v>
      </c>
      <c r="G17" s="15">
        <v>3.55</v>
      </c>
    </row>
    <row r="18" spans="1:7" x14ac:dyDescent="0.25">
      <c r="A18" s="17" t="s">
        <v>11</v>
      </c>
      <c r="B18" s="13">
        <v>30</v>
      </c>
      <c r="C18" s="46">
        <v>2.37</v>
      </c>
      <c r="D18" s="46">
        <v>0.3</v>
      </c>
      <c r="E18" s="46">
        <v>14.3</v>
      </c>
      <c r="F18" s="46">
        <v>69.5</v>
      </c>
      <c r="G18" s="15">
        <v>1.74</v>
      </c>
    </row>
    <row r="19" spans="1:7" x14ac:dyDescent="0.25">
      <c r="A19" s="25" t="s">
        <v>15</v>
      </c>
      <c r="B19" s="13">
        <v>30</v>
      </c>
      <c r="C19" s="32">
        <v>2</v>
      </c>
      <c r="D19" s="32">
        <v>0.3</v>
      </c>
      <c r="E19" s="32">
        <v>12.3</v>
      </c>
      <c r="F19" s="32">
        <v>60.1</v>
      </c>
      <c r="G19" s="15">
        <v>1.66</v>
      </c>
    </row>
    <row r="20" spans="1:7" x14ac:dyDescent="0.25">
      <c r="A20" s="19" t="s">
        <v>16</v>
      </c>
      <c r="B20" s="20"/>
      <c r="C20" s="47">
        <f>C21+C22</f>
        <v>0.56999999999999995</v>
      </c>
      <c r="D20" s="47">
        <f>D21+D22</f>
        <v>0.56999999999999995</v>
      </c>
      <c r="E20" s="47">
        <f>E21+E22</f>
        <v>41.1</v>
      </c>
      <c r="F20" s="47">
        <f>F21+F22</f>
        <v>171.81</v>
      </c>
      <c r="G20" s="53">
        <f>G21+G22</f>
        <v>43.83</v>
      </c>
    </row>
    <row r="21" spans="1:7" x14ac:dyDescent="0.25">
      <c r="A21" s="48" t="s">
        <v>31</v>
      </c>
      <c r="B21" s="49">
        <v>142</v>
      </c>
      <c r="C21" s="50">
        <v>0.56999999999999995</v>
      </c>
      <c r="D21" s="50">
        <v>0.56999999999999995</v>
      </c>
      <c r="E21" s="50">
        <v>17.100000000000001</v>
      </c>
      <c r="F21" s="51">
        <f>C21*4+D21*9+E21*4</f>
        <v>75.81</v>
      </c>
      <c r="G21" s="15">
        <v>24.33</v>
      </c>
    </row>
    <row r="22" spans="1:7" x14ac:dyDescent="0.25">
      <c r="A22" s="24" t="s">
        <v>13</v>
      </c>
      <c r="B22" s="13">
        <v>200</v>
      </c>
      <c r="C22" s="14"/>
      <c r="D22" s="14"/>
      <c r="E22" s="18">
        <v>24</v>
      </c>
      <c r="F22" s="52">
        <v>96</v>
      </c>
      <c r="G22" s="15">
        <v>19.5</v>
      </c>
    </row>
  </sheetData>
  <mergeCells count="3">
    <mergeCell ref="A4:A5"/>
    <mergeCell ref="B4:F4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2021-06-02T06:23:39Z</dcterms:modified>
</cp:coreProperties>
</file>